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A3C140C0-9CB6-45EE-A7CA-436EE6ACE8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e" sheetId="1" r:id="rId1"/>
    <sheet name="Zeitplan" sheetId="3" r:id="rId2"/>
    <sheet name="Kalender" sheetId="5" r:id="rId3"/>
  </sheets>
  <definedNames>
    <definedName name="_xlnm.Print_Area" localSheetId="0">Liste!$A$2:$F$25</definedName>
    <definedName name="FirstDayofTheMonth">Kalender!$I$2</definedName>
    <definedName name="Mannschaftsname">Liste!#REF!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5" l="1"/>
  <c r="B1" i="5"/>
  <c r="B1" i="3"/>
  <c r="G2" i="5" l="1"/>
  <c r="I2" i="5" l="1"/>
  <c r="B4" i="5" s="1"/>
  <c r="C4" i="5" l="1"/>
  <c r="D4" i="5" s="1"/>
  <c r="E4" i="5" s="1"/>
  <c r="F4" i="5" s="1"/>
  <c r="G4" i="5" s="1"/>
  <c r="H4" i="5" s="1"/>
  <c r="B6" i="5" s="1"/>
  <c r="C6" i="5" s="1"/>
  <c r="D6" i="5" s="1"/>
  <c r="E6" i="5" s="1"/>
  <c r="F6" i="5" s="1"/>
  <c r="G6" i="5" s="1"/>
  <c r="H6" i="5" s="1"/>
  <c r="B8" i="5" s="1"/>
  <c r="C8" i="5" s="1"/>
  <c r="D8" i="5" s="1"/>
  <c r="E8" i="5" s="1"/>
  <c r="F8" i="5" s="1"/>
  <c r="G8" i="5" s="1"/>
  <c r="H8" i="5" s="1"/>
  <c r="B10" i="5" s="1"/>
  <c r="C10" i="5" s="1"/>
  <c r="D10" i="5" s="1"/>
  <c r="E10" i="5" s="1"/>
  <c r="F10" i="5" s="1"/>
  <c r="G10" i="5" s="1"/>
  <c r="H10" i="5" s="1"/>
  <c r="B12" i="5" s="1"/>
  <c r="C12" i="5" s="1"/>
  <c r="D12" i="5" s="1"/>
  <c r="E12" i="5" s="1"/>
  <c r="F12" i="5" s="1"/>
  <c r="G12" i="5" s="1"/>
  <c r="H12" i="5" s="1"/>
  <c r="B14" i="5" s="1"/>
  <c r="C14" i="5" s="1"/>
  <c r="D14" i="5" s="1"/>
  <c r="E14" i="5" s="1"/>
  <c r="F14" i="5" s="1"/>
  <c r="G14" i="5" s="1"/>
  <c r="H14" i="5" s="1"/>
  <c r="B5" i="5"/>
  <c r="C5" i="5" l="1"/>
  <c r="D5" i="5" l="1"/>
  <c r="E5" i="5" l="1"/>
  <c r="F5" i="5"/>
  <c r="G5" i="5" l="1"/>
  <c r="H5" i="5" l="1"/>
  <c r="B7" i="5"/>
  <c r="C7" i="5" l="1"/>
  <c r="D7" i="5" l="1"/>
  <c r="E7" i="5" l="1"/>
  <c r="F7" i="5" l="1"/>
  <c r="G7" i="5" l="1"/>
  <c r="H7" i="5" l="1"/>
  <c r="B9" i="5" l="1"/>
  <c r="C9" i="5" l="1"/>
  <c r="D9" i="5" l="1"/>
  <c r="E9" i="5" l="1"/>
  <c r="F9" i="5" l="1"/>
  <c r="G9" i="5" l="1"/>
  <c r="H9" i="5" l="1"/>
  <c r="B11" i="5" l="1"/>
  <c r="C11" i="5" l="1"/>
  <c r="D11" i="5" l="1"/>
  <c r="E11" i="5" l="1"/>
  <c r="F11" i="5" l="1"/>
  <c r="G11" i="5" l="1"/>
  <c r="H11" i="5" l="1"/>
  <c r="B13" i="5" l="1"/>
  <c r="C13" i="5" l="1"/>
  <c r="D13" i="5" l="1"/>
  <c r="E13" i="5" l="1"/>
  <c r="F13" i="5" l="1"/>
  <c r="G13" i="5" l="1"/>
  <c r="H13" i="5" l="1"/>
  <c r="B15" i="5" l="1"/>
  <c r="C15" i="5" l="1"/>
  <c r="D15" i="5" l="1"/>
  <c r="E15" i="5" l="1"/>
  <c r="F15" i="5" l="1"/>
  <c r="G15" i="5" l="1"/>
  <c r="H15" i="5" l="1"/>
</calcChain>
</file>

<file path=xl/sharedStrings.xml><?xml version="1.0" encoding="utf-8"?>
<sst xmlns="http://schemas.openxmlformats.org/spreadsheetml/2006/main" count="55" uniqueCount="47">
  <si>
    <t>Mannschaftszeitplan</t>
  </si>
  <si>
    <t>Datum</t>
  </si>
  <si>
    <t>Veranstaltung</t>
  </si>
  <si>
    <t>Mannschaftszeitplan eingeben</t>
  </si>
  <si>
    <t>Veranstaltungsort</t>
  </si>
  <si>
    <t>Status</t>
  </si>
  <si>
    <t>Anmerkungen</t>
  </si>
  <si>
    <t>Terminkalender</t>
  </si>
  <si>
    <t>Mo</t>
  </si>
  <si>
    <t>Legende:</t>
  </si>
  <si>
    <t>Di</t>
  </si>
  <si>
    <t>Geplant</t>
  </si>
  <si>
    <t>Mit Vorbehalt</t>
  </si>
  <si>
    <t>Abgeschlossen</t>
  </si>
  <si>
    <t>Abgebrochen</t>
  </si>
  <si>
    <t>Mi</t>
  </si>
  <si>
    <t>Do</t>
  </si>
  <si>
    <t>Fr</t>
  </si>
  <si>
    <t>Sa</t>
  </si>
  <si>
    <t>So</t>
  </si>
  <si>
    <t>Mannschaft 1</t>
  </si>
  <si>
    <t>1/1</t>
  </si>
  <si>
    <t>1/2</t>
  </si>
  <si>
    <t>1/3</t>
  </si>
  <si>
    <t>1/4</t>
  </si>
  <si>
    <t>1/5</t>
  </si>
  <si>
    <t>Verein:</t>
  </si>
  <si>
    <t>Aktiv</t>
  </si>
  <si>
    <t>Mannschaft 2</t>
  </si>
  <si>
    <t>Mannschaft 3</t>
  </si>
  <si>
    <t>Teilnehmer</t>
  </si>
  <si>
    <t>2/1</t>
  </si>
  <si>
    <t>2/2</t>
  </si>
  <si>
    <t>2/3</t>
  </si>
  <si>
    <t>2/4</t>
  </si>
  <si>
    <t>2/5</t>
  </si>
  <si>
    <t>3/1</t>
  </si>
  <si>
    <t>3/4</t>
  </si>
  <si>
    <t>3/2</t>
  </si>
  <si>
    <t>3/3</t>
  </si>
  <si>
    <t>3/5</t>
  </si>
  <si>
    <t>A</t>
  </si>
  <si>
    <t>D</t>
  </si>
  <si>
    <t>J</t>
  </si>
  <si>
    <t>Nr.</t>
  </si>
  <si>
    <t>Hobby</t>
  </si>
  <si>
    <t>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</si>
</sst>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dd"/>
  </numFmts>
  <fonts count="33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6" tint="-0.499984740745262"/>
      <name val="Tahoma"/>
      <family val="2"/>
      <scheme val="minor"/>
    </font>
    <font>
      <b/>
      <sz val="12"/>
      <color theme="6" tint="-0.499984740745262"/>
      <name val="Tahoma"/>
      <family val="2"/>
      <scheme val="minor"/>
    </font>
    <font>
      <sz val="18"/>
      <color theme="4" tint="-0.499984740745262"/>
      <name val="Tahoma"/>
      <family val="2"/>
      <scheme val="minor"/>
    </font>
    <font>
      <sz val="10"/>
      <color theme="6" tint="-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8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name val="Tahoma"/>
      <family val="2"/>
      <scheme val="minor"/>
    </font>
    <font>
      <sz val="11"/>
      <color theme="1" tint="0.249977111117893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scheme val="minor"/>
    </font>
    <font>
      <sz val="12"/>
      <name val="Tahoma"/>
      <family val="2"/>
      <scheme val="minor"/>
    </font>
    <font>
      <b/>
      <sz val="14"/>
      <name val="Tahoma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/>
      </bottom>
      <diagonal/>
    </border>
    <border>
      <left/>
      <right/>
      <top style="medium">
        <color indexed="64"/>
      </top>
      <bottom style="thin">
        <color theme="6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</borders>
  <cellStyleXfs count="50">
    <xf numFmtId="0" fontId="0" fillId="0" borderId="0" applyFont="0"/>
    <xf numFmtId="0" fontId="7" fillId="2" borderId="0" applyNumberFormat="0" applyFon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4" fillId="0" borderId="6">
      <alignment vertical="center"/>
    </xf>
    <xf numFmtId="0" fontId="12" fillId="9" borderId="0" applyNumberFormat="0" applyBorder="0" applyAlignment="0">
      <alignment vertical="center"/>
    </xf>
    <xf numFmtId="0" fontId="6" fillId="6" borderId="13" applyAlignment="0">
      <alignment horizontal="left" vertical="center" inden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7" applyNumberFormat="0" applyAlignment="0" applyProtection="0"/>
    <xf numFmtId="0" fontId="23" fillId="14" borderId="18" applyNumberFormat="0" applyAlignment="0" applyProtection="0"/>
    <xf numFmtId="0" fontId="24" fillId="14" borderId="17" applyNumberFormat="0" applyAlignment="0" applyProtection="0"/>
    <xf numFmtId="0" fontId="25" fillId="0" borderId="19" applyNumberFormat="0" applyFill="0" applyAlignment="0" applyProtection="0"/>
    <xf numFmtId="0" fontId="26" fillId="15" borderId="20" applyNumberFormat="0" applyAlignment="0" applyProtection="0"/>
    <xf numFmtId="0" fontId="27" fillId="0" borderId="0" applyNumberFormat="0" applyFill="0" applyBorder="0" applyAlignment="0" applyProtection="0"/>
    <xf numFmtId="0" fontId="6" fillId="16" borderId="21" applyNumberFormat="0" applyFont="0" applyAlignment="0" applyProtection="0"/>
    <xf numFmtId="0" fontId="28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1" fillId="0" borderId="0" xfId="0" applyFont="1"/>
    <xf numFmtId="0" fontId="1" fillId="0" borderId="0" xfId="0" quotePrefix="1" applyFont="1" applyAlignment="1">
      <alignment horizontal="center" vertical="center"/>
    </xf>
    <xf numFmtId="0" fontId="8" fillId="2" borderId="0" xfId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indent="1"/>
    </xf>
    <xf numFmtId="0" fontId="14" fillId="0" borderId="6" xfId="8">
      <alignment vertical="center"/>
    </xf>
    <xf numFmtId="0" fontId="6" fillId="8" borderId="4" xfId="7" applyBorder="1" applyAlignment="1">
      <alignment horizontal="left" vertical="top" wrapText="1" indent="1"/>
    </xf>
    <xf numFmtId="0" fontId="6" fillId="8" borderId="0" xfId="7" applyAlignment="1">
      <alignment horizontal="left" vertical="center" indent="1"/>
    </xf>
    <xf numFmtId="0" fontId="6" fillId="8" borderId="0" xfId="7" applyAlignment="1">
      <alignment horizontal="left" vertical="top" wrapText="1" indent="1"/>
    </xf>
    <xf numFmtId="0" fontId="6" fillId="8" borderId="5" xfId="7" applyBorder="1" applyAlignment="1">
      <alignment horizontal="left" vertical="top" wrapText="1" indent="1"/>
    </xf>
    <xf numFmtId="0" fontId="6" fillId="8" borderId="11" xfId="7" applyBorder="1" applyAlignment="1">
      <alignment horizontal="left" vertical="top" wrapText="1" indent="1"/>
    </xf>
    <xf numFmtId="0" fontId="6" fillId="8" borderId="12" xfId="7" applyBorder="1" applyAlignment="1">
      <alignment horizontal="left" vertical="top" wrapText="1" indent="1"/>
    </xf>
    <xf numFmtId="0" fontId="10" fillId="7" borderId="0" xfId="6" applyFont="1" applyAlignment="1">
      <alignment horizontal="center" vertical="center"/>
    </xf>
    <xf numFmtId="0" fontId="10" fillId="6" borderId="13" xfId="10" applyFont="1" applyAlignment="1">
      <alignment vertical="center"/>
    </xf>
    <xf numFmtId="0" fontId="10" fillId="6" borderId="13" xfId="10" applyFont="1" applyAlignment="1">
      <alignment horizontal="left" vertical="center"/>
    </xf>
    <xf numFmtId="0" fontId="6" fillId="6" borderId="13" xfId="10" applyAlignment="1"/>
    <xf numFmtId="0" fontId="4" fillId="2" borderId="0" xfId="1" applyFont="1"/>
    <xf numFmtId="0" fontId="9" fillId="2" borderId="0" xfId="1" applyFont="1"/>
    <xf numFmtId="0" fontId="9" fillId="2" borderId="0" xfId="1" applyFont="1" applyAlignment="1">
      <alignment vertical="center"/>
    </xf>
    <xf numFmtId="0" fontId="13" fillId="2" borderId="0" xfId="1" applyFont="1"/>
    <xf numFmtId="0" fontId="12" fillId="6" borderId="7" xfId="5" applyFont="1" applyBorder="1" applyAlignment="1">
      <alignment vertical="center"/>
    </xf>
    <xf numFmtId="0" fontId="12" fillId="6" borderId="8" xfId="5" applyFont="1" applyBorder="1" applyAlignment="1">
      <alignment horizontal="left" vertical="center" indent="1"/>
    </xf>
    <xf numFmtId="0" fontId="12" fillId="6" borderId="9" xfId="5" applyFont="1" applyBorder="1" applyAlignment="1">
      <alignment horizontal="left" vertical="center" indent="1"/>
    </xf>
    <xf numFmtId="0" fontId="12" fillId="6" borderId="7" xfId="5" applyFont="1" applyBorder="1" applyAlignment="1">
      <alignment horizontal="left" vertical="center" indent="1"/>
    </xf>
    <xf numFmtId="14" fontId="10" fillId="6" borderId="13" xfId="10" applyNumberFormat="1" applyFont="1" applyAlignment="1">
      <alignment horizontal="center" vertical="center"/>
    </xf>
    <xf numFmtId="49" fontId="10" fillId="6" borderId="13" xfId="10" applyNumberFormat="1" applyFont="1" applyAlignment="1">
      <alignment horizontal="left" vertical="center"/>
    </xf>
    <xf numFmtId="14" fontId="14" fillId="0" borderId="6" xfId="8" applyNumberFormat="1">
      <alignment vertical="center"/>
    </xf>
    <xf numFmtId="0" fontId="10" fillId="7" borderId="1" xfId="6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3" borderId="2" xfId="2" applyBorder="1" applyAlignment="1">
      <alignment horizontal="center" vertical="center"/>
    </xf>
    <xf numFmtId="0" fontId="6" fillId="8" borderId="2" xfId="7" applyBorder="1" applyAlignment="1">
      <alignment horizontal="center" vertical="center"/>
    </xf>
    <xf numFmtId="0" fontId="6" fillId="4" borderId="2" xfId="3" applyBorder="1" applyAlignment="1">
      <alignment horizontal="center" vertical="center"/>
    </xf>
    <xf numFmtId="0" fontId="7" fillId="5" borderId="2" xfId="4" applyBorder="1" applyAlignment="1">
      <alignment horizontal="center" vertical="center"/>
    </xf>
    <xf numFmtId="167" fontId="6" fillId="8" borderId="10" xfId="7" applyNumberFormat="1" applyBorder="1" applyAlignment="1">
      <alignment horizontal="left" vertical="center" indent="1"/>
    </xf>
    <xf numFmtId="167" fontId="6" fillId="8" borderId="3" xfId="7" applyNumberFormat="1" applyBorder="1" applyAlignment="1">
      <alignment horizontal="left" vertical="center" indent="1"/>
    </xf>
    <xf numFmtId="0" fontId="29" fillId="7" borderId="24" xfId="6" applyFont="1" applyBorder="1" applyAlignment="1">
      <alignment horizontal="center" vertical="center"/>
    </xf>
    <xf numFmtId="0" fontId="14" fillId="0" borderId="0" xfId="8" applyBorder="1">
      <alignment vertical="center"/>
    </xf>
    <xf numFmtId="0" fontId="14" fillId="34" borderId="0" xfId="8" applyFill="1" applyBorder="1">
      <alignment vertical="center"/>
    </xf>
    <xf numFmtId="0" fontId="32" fillId="0" borderId="0" xfId="8" applyFont="1" applyBorder="1">
      <alignment vertical="center"/>
    </xf>
    <xf numFmtId="0" fontId="14" fillId="0" borderId="27" xfId="8" applyBorder="1">
      <alignment vertical="center"/>
    </xf>
    <xf numFmtId="0" fontId="14" fillId="0" borderId="28" xfId="8" applyBorder="1">
      <alignment vertical="center"/>
    </xf>
    <xf numFmtId="0" fontId="14" fillId="0" borderId="34" xfId="8" applyBorder="1" applyAlignment="1">
      <alignment horizontal="center" vertical="center"/>
    </xf>
    <xf numFmtId="0" fontId="14" fillId="34" borderId="35" xfId="8" applyFill="1" applyBorder="1" applyAlignment="1">
      <alignment horizontal="center" vertical="center"/>
    </xf>
    <xf numFmtId="0" fontId="10" fillId="7" borderId="0" xfId="6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9" fillId="7" borderId="42" xfId="6" applyFont="1" applyBorder="1" applyAlignment="1">
      <alignment horizontal="center" vertical="center"/>
    </xf>
    <xf numFmtId="0" fontId="29" fillId="7" borderId="43" xfId="6" applyFont="1" applyBorder="1" applyAlignment="1">
      <alignment horizontal="center" vertical="center"/>
    </xf>
    <xf numFmtId="49" fontId="10" fillId="34" borderId="40" xfId="10" applyNumberFormat="1" applyFont="1" applyFill="1" applyBorder="1" applyAlignment="1">
      <alignment horizontal="center" vertical="center"/>
    </xf>
    <xf numFmtId="0" fontId="10" fillId="34" borderId="23" xfId="10" applyFont="1" applyFill="1" applyBorder="1" applyAlignment="1">
      <alignment horizontal="left" vertical="center"/>
    </xf>
    <xf numFmtId="0" fontId="10" fillId="34" borderId="23" xfId="10" applyFont="1" applyFill="1" applyBorder="1" applyAlignment="1">
      <alignment horizontal="center" vertical="center"/>
    </xf>
    <xf numFmtId="49" fontId="10" fillId="34" borderId="41" xfId="10" applyNumberFormat="1" applyFont="1" applyFill="1" applyBorder="1" applyAlignment="1">
      <alignment horizontal="center" vertical="center"/>
    </xf>
    <xf numFmtId="49" fontId="31" fillId="34" borderId="26" xfId="10" applyNumberFormat="1" applyFont="1" applyFill="1" applyBorder="1" applyAlignment="1">
      <alignment horizontal="center" vertical="center"/>
    </xf>
    <xf numFmtId="49" fontId="10" fillId="34" borderId="23" xfId="10" applyNumberFormat="1" applyFont="1" applyFill="1" applyBorder="1" applyAlignment="1">
      <alignment horizontal="center" vertical="center"/>
    </xf>
    <xf numFmtId="166" fontId="10" fillId="34" borderId="25" xfId="10" applyNumberFormat="1" applyFont="1" applyFill="1" applyBorder="1" applyAlignment="1">
      <alignment horizontal="center" vertical="center"/>
    </xf>
    <xf numFmtId="0" fontId="30" fillId="34" borderId="23" xfId="10" applyFont="1" applyFill="1" applyBorder="1" applyAlignment="1">
      <alignment horizontal="left" vertical="center"/>
    </xf>
    <xf numFmtId="49" fontId="30" fillId="34" borderId="23" xfId="10" applyNumberFormat="1" applyFont="1" applyFill="1" applyBorder="1" applyAlignment="1">
      <alignment horizontal="center" vertical="center"/>
    </xf>
    <xf numFmtId="166" fontId="30" fillId="34" borderId="25" xfId="10" applyNumberFormat="1" applyFont="1" applyFill="1" applyBorder="1" applyAlignment="1">
      <alignment horizontal="center" vertical="center"/>
    </xf>
    <xf numFmtId="0" fontId="14" fillId="0" borderId="29" xfId="8" applyBorder="1" applyAlignment="1">
      <alignment horizontal="left" vertical="center"/>
    </xf>
    <xf numFmtId="0" fontId="14" fillId="0" borderId="30" xfId="8" applyBorder="1" applyAlignment="1">
      <alignment horizontal="left" vertical="center"/>
    </xf>
    <xf numFmtId="0" fontId="14" fillId="0" borderId="31" xfId="8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/>
    </xf>
    <xf numFmtId="49" fontId="14" fillId="0" borderId="37" xfId="0" applyNumberFormat="1" applyFont="1" applyBorder="1" applyAlignment="1">
      <alignment horizontal="left" vertical="center"/>
    </xf>
    <xf numFmtId="0" fontId="14" fillId="0" borderId="32" xfId="8" applyBorder="1" applyAlignment="1">
      <alignment horizontal="left" vertical="center"/>
    </xf>
    <xf numFmtId="0" fontId="14" fillId="0" borderId="33" xfId="8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50">
    <cellStyle name="20 % - Akzent1" xfId="5" builtinId="30" customBuiltin="1"/>
    <cellStyle name="20 % - Akzent2" xfId="34" builtinId="34" customBuiltin="1"/>
    <cellStyle name="20 % - Akzent3" xfId="3" builtinId="38" customBuiltin="1"/>
    <cellStyle name="20 % - Akzent4" xfId="41" builtinId="42" customBuiltin="1"/>
    <cellStyle name="20 % - Akzent5" xfId="43" builtinId="46" customBuiltin="1"/>
    <cellStyle name="20 % - Akzent6" xfId="47" builtinId="50" customBuiltin="1"/>
    <cellStyle name="40 % - Akzent1" xfId="6" builtinId="31" customBuiltin="1"/>
    <cellStyle name="40 % - Akzent2" xfId="35" builtinId="35" customBuiltin="1"/>
    <cellStyle name="40 % - Akzent3" xfId="38" builtinId="39" customBuiltin="1"/>
    <cellStyle name="40 % - Akzent4" xfId="7" builtinId="43" customBuiltin="1"/>
    <cellStyle name="40 % - Akzent5" xfId="44" builtinId="47" customBuiltin="1"/>
    <cellStyle name="40 % - Akzent6" xfId="48" builtinId="51" customBuiltin="1"/>
    <cellStyle name="60 % - Akzent1" xfId="2" builtinId="32" customBuiltin="1"/>
    <cellStyle name="60 % - Akzent2" xfId="36" builtinId="36" customBuiltin="1"/>
    <cellStyle name="60 % - Akzent3" xfId="39" builtinId="40" customBuiltin="1"/>
    <cellStyle name="60 % - Akzent4" xfId="42" builtinId="44" customBuiltin="1"/>
    <cellStyle name="60 % - Akzent5" xfId="45" builtinId="48" customBuiltin="1"/>
    <cellStyle name="60 % - Akzent6" xfId="49" builtinId="52" customBuiltin="1"/>
    <cellStyle name="Akzent1" xfId="1" builtinId="29" customBuiltin="1"/>
    <cellStyle name="Akzent2" xfId="33" builtinId="33" customBuiltin="1"/>
    <cellStyle name="Akzent3" xfId="37" builtinId="37" customBuiltin="1"/>
    <cellStyle name="Akzent4" xfId="40" builtinId="41" customBuiltin="1"/>
    <cellStyle name="Akzent5" xfId="4" builtinId="45" customBuiltin="1"/>
    <cellStyle name="Akzent6" xfId="46" builtinId="49" customBuiltin="1"/>
    <cellStyle name="Ausgabe" xfId="25" builtinId="21" customBuiltin="1"/>
    <cellStyle name="Berechnung" xfId="26" builtinId="22" customBuiltin="1"/>
    <cellStyle name="Dezimal [0]" xfId="12" builtinId="6" customBuiltin="1"/>
    <cellStyle name="Eingabe" xfId="24" builtinId="20" customBuiltin="1"/>
    <cellStyle name="Ergebnis" xfId="32" builtinId="25" customBuiltin="1"/>
    <cellStyle name="Erklärender Text" xfId="31" builtinId="53" customBuiltin="1"/>
    <cellStyle name="Formatvorlage 4" xfId="8" xr:uid="{00000000-0005-0000-0000-000008000000}"/>
    <cellStyle name="Formatvorlage 7" xfId="10" xr:uid="{00000000-0005-0000-0000-000009000000}"/>
    <cellStyle name="Formatvorlage 9" xfId="9" xr:uid="{00000000-0005-0000-0000-00000A000000}"/>
    <cellStyle name="Gut" xfId="21" builtinId="26" customBuiltin="1"/>
    <cellStyle name="Komma" xfId="11" builtinId="3" customBuiltin="1"/>
    <cellStyle name="Neutral" xfId="23" builtinId="28" customBuiltin="1"/>
    <cellStyle name="Notiz" xfId="30" builtinId="10" customBuiltin="1"/>
    <cellStyle name="Prozent" xfId="15" builtinId="5" customBuiltin="1"/>
    <cellStyle name="Schlecht" xfId="22" builtinId="27" customBuiltin="1"/>
    <cellStyle name="Standard" xfId="0" builtinId="0" customBuiltin="1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7" builtinId="24" customBuiltin="1"/>
    <cellStyle name="Währung" xfId="13" builtinId="4" customBuiltin="1"/>
    <cellStyle name="Währung [0]" xfId="14" builtinId="7" customBuiltin="1"/>
    <cellStyle name="Warnender Text" xfId="29" builtinId="11" customBuiltin="1"/>
    <cellStyle name="Zelle überprüfen" xfId="28" builtinId="23" customBuiltin="1"/>
  </cellStyles>
  <dxfs count="49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166" formatCode="[&lt;=9999999]###\-####;\(###\)\ ###\-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ahoma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2778B"/>
      <color rgb="FF2081F9"/>
      <color rgb="FF004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4:E9" totalsRowShown="0" headerRowDxfId="48" dataDxfId="47" tableBorderDxfId="46">
  <autoFilter ref="B4:E9" xr:uid="{00000000-0009-0000-0100-000001000000}"/>
  <tableColumns count="4">
    <tableColumn id="1" xr3:uid="{00000000-0010-0000-0000-000001000000}" name="Nr." dataDxfId="45" dataCellStyle="Formatvorlage 7"/>
    <tableColumn id="2" xr3:uid="{00000000-0010-0000-0000-000002000000}" name="Teilnehmer" dataDxfId="44" dataCellStyle="Formatvorlage 7"/>
    <tableColumn id="5" xr3:uid="{00000000-0010-0000-0000-000005000000}" name="Aktiv" dataDxfId="43" dataCellStyle="Formatvorlage 7"/>
    <tableColumn id="6" xr3:uid="{00000000-0010-0000-0000-000006000000}" name="Hobby" dataDxfId="42" dataCellStyle="Formatvorlage 7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3:F4" totalsRowShown="0" headerRowDxfId="41" dataDxfId="40">
  <autoFilter ref="B3:F4" xr:uid="{00000000-0009-0000-0100-000002000000}"/>
  <tableColumns count="5">
    <tableColumn id="1" xr3:uid="{00000000-0010-0000-0100-000001000000}" name="Datum" dataDxfId="39" dataCellStyle="Formatvorlage 7"/>
    <tableColumn id="2" xr3:uid="{00000000-0010-0000-0100-000002000000}" name="Veranstaltung" dataDxfId="38" dataCellStyle="Formatvorlage 7"/>
    <tableColumn id="3" xr3:uid="{00000000-0010-0000-0100-000003000000}" name="Veranstaltungsort" dataDxfId="37" dataCellStyle="Formatvorlage 7"/>
    <tableColumn id="4" xr3:uid="{00000000-0010-0000-0100-000004000000}" name="Status" dataDxfId="36" dataCellStyle="Formatvorlage 7"/>
    <tableColumn id="5" xr3:uid="{00000000-0010-0000-0100-000005000000}" name="Anmerkungen" dataDxfId="35" dataCellStyle="Formatvorlage 7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40403E"/>
      </a:accent1>
      <a:accent2>
        <a:srgbClr val="014981"/>
      </a:accent2>
      <a:accent3>
        <a:srgbClr val="FCCB97"/>
      </a:accent3>
      <a:accent4>
        <a:srgbClr val="F27F05"/>
      </a:accent4>
      <a:accent5>
        <a:srgbClr val="70A1C0"/>
      </a:accent5>
      <a:accent6>
        <a:srgbClr val="FBA84F"/>
      </a:accent6>
      <a:hlink>
        <a:srgbClr val="68BCFD"/>
      </a:hlink>
      <a:folHlink>
        <a:srgbClr val="7F7F7F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A6D"/>
    <pageSetUpPr fitToPage="1"/>
  </sheetPr>
  <dimension ref="A1:AN26"/>
  <sheetViews>
    <sheetView showRowColHeaders="0" tabSelected="1" view="pageLayout" zoomScaleNormal="100" workbookViewId="0">
      <selection activeCell="J29" sqref="J29"/>
    </sheetView>
  </sheetViews>
  <sheetFormatPr baseColWidth="10" defaultColWidth="9" defaultRowHeight="21.9" customHeight="1" x14ac:dyDescent="0.25"/>
  <cols>
    <col min="1" max="1" width="1.59765625" style="1" customWidth="1"/>
    <col min="2" max="2" width="6.59765625" style="6" customWidth="1"/>
    <col min="3" max="3" width="50.59765625" style="2" customWidth="1"/>
    <col min="4" max="4" width="8.59765625" style="2" customWidth="1"/>
    <col min="5" max="5" width="8.59765625" style="6" customWidth="1"/>
    <col min="6" max="6" width="8.59765625" style="1" customWidth="1"/>
    <col min="7" max="7" width="15.59765625" style="1" customWidth="1"/>
    <col min="8" max="16384" width="9" style="1"/>
  </cols>
  <sheetData>
    <row r="1" spans="1:40" ht="21.9" customHeight="1" thickBot="1" x14ac:dyDescent="0.3"/>
    <row r="2" spans="1:40" s="17" customFormat="1" ht="30" customHeight="1" thickBot="1" x14ac:dyDescent="0.3">
      <c r="A2" s="48"/>
      <c r="B2" s="51" t="s">
        <v>26</v>
      </c>
      <c r="C2" s="52"/>
      <c r="D2" s="70" t="s">
        <v>46</v>
      </c>
      <c r="E2" s="71"/>
      <c r="F2" s="7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0" s="17" customFormat="1" ht="30" customHeight="1" thickBot="1" x14ac:dyDescent="0.3">
      <c r="A3" s="49"/>
      <c r="B3" s="75" t="s">
        <v>20</v>
      </c>
      <c r="C3" s="76"/>
      <c r="D3" s="53" t="s">
        <v>41</v>
      </c>
      <c r="E3" s="53" t="s">
        <v>42</v>
      </c>
      <c r="F3" s="54" t="s">
        <v>43</v>
      </c>
      <c r="G3" s="50"/>
      <c r="H3" s="50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0" s="2" customFormat="1" ht="30" customHeight="1" x14ac:dyDescent="0.25">
      <c r="A4" s="24"/>
      <c r="B4" s="55" t="s">
        <v>44</v>
      </c>
      <c r="C4" s="55" t="s">
        <v>30</v>
      </c>
      <c r="D4" s="55" t="s">
        <v>27</v>
      </c>
      <c r="E4" s="55" t="s">
        <v>45</v>
      </c>
    </row>
    <row r="5" spans="1:40" ht="30" customHeight="1" x14ac:dyDescent="0.25">
      <c r="A5" s="25"/>
      <c r="B5" s="64" t="s">
        <v>21</v>
      </c>
      <c r="C5" s="61"/>
      <c r="D5" s="65"/>
      <c r="E5" s="66"/>
    </row>
    <row r="6" spans="1:40" ht="21.9" customHeight="1" x14ac:dyDescent="0.25">
      <c r="B6" s="64" t="s">
        <v>22</v>
      </c>
      <c r="C6" s="67"/>
      <c r="D6" s="68"/>
      <c r="E6" s="69"/>
    </row>
    <row r="7" spans="1:40" ht="21.9" customHeight="1" x14ac:dyDescent="0.25">
      <c r="B7" s="64" t="s">
        <v>23</v>
      </c>
      <c r="C7" s="67"/>
      <c r="D7" s="68"/>
      <c r="E7" s="69"/>
    </row>
    <row r="8" spans="1:40" ht="21.9" customHeight="1" x14ac:dyDescent="0.25">
      <c r="B8" s="64" t="s">
        <v>24</v>
      </c>
      <c r="C8" s="67"/>
      <c r="D8" s="68"/>
      <c r="E8" s="69"/>
    </row>
    <row r="9" spans="1:40" ht="21.9" customHeight="1" x14ac:dyDescent="0.25">
      <c r="B9" s="64" t="s">
        <v>25</v>
      </c>
      <c r="C9" s="67"/>
      <c r="D9" s="68"/>
      <c r="E9" s="69"/>
    </row>
    <row r="10" spans="1:40" ht="21.9" customHeight="1" thickBot="1" x14ac:dyDescent="0.3">
      <c r="D10" s="13"/>
    </row>
    <row r="11" spans="1:40" ht="21.9" customHeight="1" x14ac:dyDescent="0.25">
      <c r="B11" s="73" t="s">
        <v>28</v>
      </c>
      <c r="C11" s="74"/>
      <c r="D11" s="56"/>
      <c r="E11" s="57"/>
    </row>
    <row r="12" spans="1:40" ht="21.9" customHeight="1" x14ac:dyDescent="0.25">
      <c r="B12" s="58" t="s">
        <v>44</v>
      </c>
      <c r="C12" s="47" t="s">
        <v>30</v>
      </c>
      <c r="D12" s="47" t="s">
        <v>27</v>
      </c>
      <c r="E12" s="59" t="s">
        <v>45</v>
      </c>
    </row>
    <row r="13" spans="1:40" ht="21.9" customHeight="1" x14ac:dyDescent="0.25">
      <c r="B13" s="60" t="s">
        <v>31</v>
      </c>
      <c r="C13" s="61"/>
      <c r="D13" s="62"/>
      <c r="E13" s="63"/>
    </row>
    <row r="14" spans="1:40" ht="21.9" customHeight="1" x14ac:dyDescent="0.25">
      <c r="B14" s="60" t="s">
        <v>32</v>
      </c>
      <c r="C14" s="61"/>
      <c r="D14" s="62"/>
      <c r="E14" s="63"/>
    </row>
    <row r="15" spans="1:40" ht="21.9" customHeight="1" x14ac:dyDescent="0.25">
      <c r="B15" s="60" t="s">
        <v>33</v>
      </c>
      <c r="C15" s="61"/>
      <c r="D15" s="62"/>
      <c r="E15" s="63"/>
    </row>
    <row r="16" spans="1:40" ht="21.9" customHeight="1" x14ac:dyDescent="0.25">
      <c r="B16" s="60" t="s">
        <v>34</v>
      </c>
      <c r="C16" s="61"/>
      <c r="D16" s="62"/>
      <c r="E16" s="63"/>
    </row>
    <row r="17" spans="2:5" ht="21.9" customHeight="1" x14ac:dyDescent="0.25">
      <c r="B17" s="60" t="s">
        <v>35</v>
      </c>
      <c r="C17" s="61"/>
      <c r="D17" s="62"/>
      <c r="E17" s="63"/>
    </row>
    <row r="18" spans="2:5" ht="21.9" customHeight="1" thickBot="1" x14ac:dyDescent="0.3"/>
    <row r="19" spans="2:5" ht="21.9" customHeight="1" x14ac:dyDescent="0.25">
      <c r="B19" s="73" t="s">
        <v>29</v>
      </c>
      <c r="C19" s="74"/>
      <c r="D19" s="56"/>
      <c r="E19" s="57"/>
    </row>
    <row r="20" spans="2:5" ht="21.9" customHeight="1" x14ac:dyDescent="0.25">
      <c r="B20" s="58" t="s">
        <v>44</v>
      </c>
      <c r="C20" s="47" t="s">
        <v>30</v>
      </c>
      <c r="D20" s="47" t="s">
        <v>27</v>
      </c>
      <c r="E20" s="59" t="s">
        <v>45</v>
      </c>
    </row>
    <row r="21" spans="2:5" ht="21.9" customHeight="1" x14ac:dyDescent="0.25">
      <c r="B21" s="60" t="s">
        <v>36</v>
      </c>
      <c r="C21" s="61"/>
      <c r="D21" s="62"/>
      <c r="E21" s="63"/>
    </row>
    <row r="22" spans="2:5" ht="21.9" customHeight="1" x14ac:dyDescent="0.25">
      <c r="B22" s="60" t="s">
        <v>38</v>
      </c>
      <c r="C22" s="61"/>
      <c r="D22" s="62"/>
      <c r="E22" s="63"/>
    </row>
    <row r="23" spans="2:5" ht="21.9" customHeight="1" x14ac:dyDescent="0.25">
      <c r="B23" s="60" t="s">
        <v>39</v>
      </c>
      <c r="C23" s="61"/>
      <c r="D23" s="62"/>
      <c r="E23" s="63"/>
    </row>
    <row r="24" spans="2:5" ht="21.9" customHeight="1" x14ac:dyDescent="0.25">
      <c r="B24" s="60" t="s">
        <v>37</v>
      </c>
      <c r="C24" s="61"/>
      <c r="D24" s="62"/>
      <c r="E24" s="63"/>
    </row>
    <row r="25" spans="2:5" ht="21.9" customHeight="1" x14ac:dyDescent="0.25">
      <c r="B25" s="60" t="s">
        <v>40</v>
      </c>
      <c r="C25" s="61"/>
      <c r="D25" s="62"/>
      <c r="E25" s="63"/>
    </row>
    <row r="26" spans="2:5" ht="21.9" customHeight="1" x14ac:dyDescent="0.25">
      <c r="B26" s="77"/>
      <c r="C26" s="77"/>
      <c r="D26" s="77"/>
      <c r="E26" s="77"/>
    </row>
  </sheetData>
  <mergeCells count="5">
    <mergeCell ref="D2:F2"/>
    <mergeCell ref="B11:C11"/>
    <mergeCell ref="B19:C19"/>
    <mergeCell ref="B3:C3"/>
    <mergeCell ref="B26:E26"/>
  </mergeCells>
  <dataValidations disablePrompts="1" count="1">
    <dataValidation type="custom" allowBlank="1" showInputMessage="1" showErrorMessage="1" errorTitle="Ungültige E-Mail-Adresse" error="Geben Sie eine gültige E-Mail-Adresse ein." sqref="D5:D9" xr:uid="{00000000-0002-0000-0000-000002000000}">
      <formula1>ISNUMBER(MATCH("*@*.???",D5,0))</formula1>
    </dataValidation>
  </dataValidations>
  <printOptions gridLines="1"/>
  <pageMargins left="0.51181102362204722" right="0.51181102362204722" top="0.78125" bottom="0.51181102362204722" header="0.17" footer="0.31496062992125984"/>
  <pageSetup paperSize="9" fitToHeight="20" orientation="portrait" horizontalDpi="4294967293" r:id="rId1"/>
  <headerFooter>
    <oddHeader>&amp;C&amp;"-,Fett Kursiv"&amp;22&amp;U&amp;K06-041Meldeformular Dorfschießen</oddHeader>
    <oddFooter>&amp;C&amp;"-,Fett Kursiv"&amp;14&amp;K06-049Es dürfen maximal 2 Schützen pro Mannschaft gemeldet werden !!!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H4"/>
  <sheetViews>
    <sheetView showGridLines="0" zoomScaleNormal="100" workbookViewId="0"/>
  </sheetViews>
  <sheetFormatPr baseColWidth="10" defaultColWidth="9" defaultRowHeight="21.9" customHeight="1" x14ac:dyDescent="0.25"/>
  <cols>
    <col min="1" max="1" width="1.59765625" style="1" customWidth="1"/>
    <col min="2" max="2" width="18.59765625" style="7" customWidth="1"/>
    <col min="3" max="3" width="34.59765625" style="5" customWidth="1"/>
    <col min="4" max="4" width="26.59765625" style="4" customWidth="1"/>
    <col min="5" max="5" width="18.59765625" style="4" customWidth="1"/>
    <col min="6" max="6" width="32.3984375" style="4" customWidth="1"/>
    <col min="7" max="7" width="9.765625E-2" style="1" hidden="1" customWidth="1"/>
    <col min="8" max="8" width="2.09765625" style="1" customWidth="1"/>
    <col min="9" max="16384" width="9" style="1"/>
  </cols>
  <sheetData>
    <row r="1" spans="1:8" s="28" customFormat="1" ht="29.25" customHeight="1" x14ac:dyDescent="0.35">
      <c r="A1" s="14"/>
      <c r="B1" s="30" t="e">
        <f ca="1">_xlfn.SINGLE(Mannschaftsname)</f>
        <v>#NAME?</v>
      </c>
      <c r="C1" s="14"/>
      <c r="D1" s="14"/>
      <c r="E1" s="14"/>
      <c r="F1" s="14"/>
      <c r="G1" s="14"/>
      <c r="H1" s="14"/>
    </row>
    <row r="2" spans="1:8" s="17" customFormat="1" ht="30" customHeight="1" thickBot="1" x14ac:dyDescent="0.3">
      <c r="B2" s="17" t="s">
        <v>0</v>
      </c>
    </row>
    <row r="3" spans="1:8" s="2" customFormat="1" ht="30" customHeight="1" x14ac:dyDescent="0.25">
      <c r="A3" s="24"/>
      <c r="B3" s="39" t="s">
        <v>1</v>
      </c>
      <c r="C3" s="39" t="s">
        <v>2</v>
      </c>
      <c r="D3" s="39" t="s">
        <v>4</v>
      </c>
      <c r="E3" s="39" t="s">
        <v>5</v>
      </c>
      <c r="F3" s="39" t="s">
        <v>6</v>
      </c>
      <c r="G3" s="24"/>
      <c r="H3" s="24"/>
    </row>
    <row r="4" spans="1:8" ht="30" customHeight="1" x14ac:dyDescent="0.25">
      <c r="A4" s="25"/>
      <c r="B4" s="36"/>
      <c r="C4" s="37" t="s">
        <v>3</v>
      </c>
      <c r="D4" s="26"/>
      <c r="E4" s="26"/>
      <c r="F4" s="26"/>
      <c r="G4" s="25"/>
      <c r="H4" s="25"/>
    </row>
  </sheetData>
  <dataValidations count="2">
    <dataValidation type="list" allowBlank="1" showInputMessage="1" showErrorMessage="1" sqref="E4" xr:uid="{00000000-0002-0000-0100-000000000000}">
      <formula1>"Geplant, Mit Vorbehalt, Abgeschlossen, Abgebrochen"</formula1>
    </dataValidation>
    <dataValidation allowBlank="1" showInputMessage="1" showErrorMessage="1" prompt="Geben Sie Informationen zu den einzelnen Ereignissen in die Tabelle mit dem Teamzeitplan ein." sqref="A1" xr:uid="{00000000-0002-0000-0100-000001000000}"/>
  </dataValidations>
  <printOptions gridLines="1"/>
  <pageMargins left="0.7" right="0.7" top="0.75" bottom="0.75" header="0.3" footer="0.3"/>
  <pageSetup paperSize="9" scale="91" fitToHeight="20" orientation="landscape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fitToPage="1"/>
  </sheetPr>
  <dimension ref="A1:M20"/>
  <sheetViews>
    <sheetView showGridLines="0" zoomScaleNormal="100" workbookViewId="0"/>
  </sheetViews>
  <sheetFormatPr baseColWidth="10" defaultColWidth="9" defaultRowHeight="21.9" customHeight="1" x14ac:dyDescent="0.25"/>
  <cols>
    <col min="1" max="1" width="1.59765625" style="1" customWidth="1"/>
    <col min="2" max="2" width="16.59765625" style="2" customWidth="1"/>
    <col min="3" max="3" width="16.59765625" style="4" customWidth="1"/>
    <col min="4" max="4" width="16.59765625" style="2" customWidth="1"/>
    <col min="5" max="5" width="16.59765625" style="1" customWidth="1"/>
    <col min="6" max="6" width="16.59765625" style="4" customWidth="1"/>
    <col min="7" max="8" width="16.59765625" style="1" customWidth="1"/>
    <col min="9" max="9" width="1.59765625" style="1" customWidth="1"/>
    <col min="10" max="10" width="5.5" style="1" customWidth="1"/>
    <col min="11" max="11" width="4.69921875" style="1" customWidth="1"/>
    <col min="12" max="12" width="4.19921875" style="1" customWidth="1"/>
    <col min="13" max="16384" width="9" style="1"/>
  </cols>
  <sheetData>
    <row r="1" spans="1:13" s="31" customFormat="1" ht="29.25" customHeight="1" x14ac:dyDescent="0.35">
      <c r="A1" s="30"/>
      <c r="B1" s="30" t="e">
        <f ca="1">_xlfn.SINGLE(Mannschaftsname)</f>
        <v>#NAME?</v>
      </c>
      <c r="C1" s="30"/>
      <c r="D1" s="30"/>
      <c r="E1" s="30"/>
      <c r="F1" s="30"/>
      <c r="G1" s="30"/>
      <c r="H1" s="30"/>
      <c r="I1" s="29"/>
      <c r="J1" s="29"/>
      <c r="K1" s="29"/>
      <c r="L1" s="29"/>
      <c r="M1" s="29"/>
    </row>
    <row r="2" spans="1:13" s="17" customFormat="1" ht="30" customHeight="1" thickBot="1" x14ac:dyDescent="0.3">
      <c r="B2" s="17" t="s">
        <v>7</v>
      </c>
      <c r="G2" s="17">
        <f ca="1">YEAR(TODAY())</f>
        <v>2023</v>
      </c>
      <c r="H2" s="17" t="str">
        <f ca="1">TEXT(TODAY(),"MMMM")</f>
        <v>Oktober</v>
      </c>
      <c r="I2" s="38">
        <f ca="1">DATE(G2,MONTH(H2&amp;"1"),1)</f>
        <v>45200</v>
      </c>
    </row>
    <row r="3" spans="1:13" s="3" customFormat="1" ht="30" customHeight="1" x14ac:dyDescent="0.25">
      <c r="A3" s="32"/>
      <c r="B3" s="33" t="s">
        <v>8</v>
      </c>
      <c r="C3" s="34" t="s">
        <v>10</v>
      </c>
      <c r="D3" s="34" t="s">
        <v>15</v>
      </c>
      <c r="E3" s="35" t="s">
        <v>16</v>
      </c>
      <c r="F3" s="33" t="s">
        <v>17</v>
      </c>
      <c r="G3" s="34" t="s">
        <v>18</v>
      </c>
      <c r="H3" s="34" t="s">
        <v>19</v>
      </c>
      <c r="I3" s="27"/>
      <c r="J3" s="27"/>
      <c r="K3" s="27"/>
      <c r="L3" s="27"/>
    </row>
    <row r="4" spans="1:13" s="10" customFormat="1" ht="30" customHeight="1" x14ac:dyDescent="0.25">
      <c r="A4" s="19"/>
      <c r="B4" s="45">
        <f ca="1">IFERROR(FirstDayofTheMonth-WEEKDAY(FirstDayofTheMonth,2)+1,"")</f>
        <v>45194</v>
      </c>
      <c r="C4" s="46">
        <f ca="1">IFERROR(B4+1,"")</f>
        <v>45195</v>
      </c>
      <c r="D4" s="46">
        <f t="shared" ref="D4:H4" ca="1" si="0">IFERROR(C4+1,"")</f>
        <v>45196</v>
      </c>
      <c r="E4" s="46">
        <f t="shared" ca="1" si="0"/>
        <v>45197</v>
      </c>
      <c r="F4" s="46">
        <f t="shared" ca="1" si="0"/>
        <v>45198</v>
      </c>
      <c r="G4" s="46">
        <f t="shared" ca="1" si="0"/>
        <v>45199</v>
      </c>
      <c r="H4" s="46">
        <f t="shared" ca="1" si="0"/>
        <v>45200</v>
      </c>
    </row>
    <row r="5" spans="1:13" s="11" customFormat="1" ht="30" customHeight="1" x14ac:dyDescent="0.25">
      <c r="A5" s="20"/>
      <c r="B5" s="22" t="str">
        <f ca="1">IFERROR(IF(VLOOKUP(B4,Tabelle2[[Datum]:[Veranstaltung]],2,FALSE)&lt;&gt;"",VLOOKUP(B4,Tabelle2[[Datum]:[Veranstaltung]],2,FALSE),""),"")</f>
        <v/>
      </c>
      <c r="C5" s="18" t="str">
        <f ca="1">IFERROR(IF(VLOOKUP(C4,Tabelle2[[Datum]:[Veranstaltung]],2,FALSE)&lt;&gt;"",VLOOKUP(C4,Tabelle2[[Datum]:[Veranstaltung]],2,FALSE),""),"")</f>
        <v/>
      </c>
      <c r="D5" s="18" t="str">
        <f ca="1">IFERROR(IF(VLOOKUP(D4,Tabelle2[[Datum]:[Veranstaltung]],2,FALSE)&lt;&gt;"",VLOOKUP(D4,Tabelle2[[Datum]:[Veranstaltung]],2,FALSE),""),"")</f>
        <v/>
      </c>
      <c r="E5" s="18" t="str">
        <f ca="1">IFERROR(IF(VLOOKUP(E4,Tabelle2[[Datum]:[Veranstaltung]],2,FALSE)&lt;&gt;"",VLOOKUP(E4,Tabelle2[[Datum]:[Veranstaltung]],2,FALSE),""),"")</f>
        <v/>
      </c>
      <c r="F5" s="18" t="str">
        <f ca="1">IFERROR(IF(VLOOKUP(F4,Tabelle2[[Datum]:[Veranstaltung]],2,FALSE)&lt;&gt;"",VLOOKUP(F4,Tabelle2[[Datum]:[Veranstaltung]],2,FALSE),""),"")</f>
        <v/>
      </c>
      <c r="G5" s="18" t="str">
        <f ca="1">IFERROR(IF(VLOOKUP(G4,Tabelle2[[Datum]:[Veranstaltung]],2,FALSE)&lt;&gt;"",VLOOKUP(G4,Tabelle2[[Datum]:[Veranstaltung]],2,FALSE),""),"")</f>
        <v/>
      </c>
      <c r="H5" s="18" t="str">
        <f ca="1">IFERROR(IF(VLOOKUP(H4,Tabelle2[[Datum]:[Veranstaltung]],2,FALSE)&lt;&gt;"",VLOOKUP(H4,Tabelle2[[Datum]:[Veranstaltung]],2,FALSE),""),"")</f>
        <v/>
      </c>
    </row>
    <row r="6" spans="1:13" s="10" customFormat="1" ht="30" customHeight="1" x14ac:dyDescent="0.25">
      <c r="A6" s="19"/>
      <c r="B6" s="45">
        <f ca="1">IFERROR(H4+1,"")</f>
        <v>45201</v>
      </c>
      <c r="C6" s="46">
        <f ca="1">IFERROR(B6+1,"")</f>
        <v>45202</v>
      </c>
      <c r="D6" s="46">
        <f t="shared" ref="D6:H14" ca="1" si="1">IFERROR(C6+1,"")</f>
        <v>45203</v>
      </c>
      <c r="E6" s="46">
        <f t="shared" ca="1" si="1"/>
        <v>45204</v>
      </c>
      <c r="F6" s="46">
        <f t="shared" ca="1" si="1"/>
        <v>45205</v>
      </c>
      <c r="G6" s="46">
        <f t="shared" ca="1" si="1"/>
        <v>45206</v>
      </c>
      <c r="H6" s="46">
        <f t="shared" ca="1" si="1"/>
        <v>45207</v>
      </c>
    </row>
    <row r="7" spans="1:13" s="11" customFormat="1" ht="30" customHeight="1" x14ac:dyDescent="0.25">
      <c r="A7" s="20"/>
      <c r="B7" s="22" t="str">
        <f ca="1">IFERROR(IF(VLOOKUP(B6,Tabelle2[[Datum]:[Veranstaltung]],2,FALSE)&lt;&gt;"",VLOOKUP(B6,Tabelle2[[Datum]:[Veranstaltung]],2,FALSE),""),"")</f>
        <v/>
      </c>
      <c r="C7" s="18" t="str">
        <f ca="1">IFERROR(IF(VLOOKUP(C6,Tabelle2[[Datum]:[Veranstaltung]],2,FALSE)&lt;&gt;"",VLOOKUP(C6,Tabelle2[[Datum]:[Veranstaltung]],2,FALSE),""),"")</f>
        <v/>
      </c>
      <c r="D7" s="18" t="str">
        <f ca="1">IFERROR(IF(VLOOKUP(D6,Tabelle2[[Datum]:[Veranstaltung]],2,FALSE)&lt;&gt;"",VLOOKUP(D6,Tabelle2[[Datum]:[Veranstaltung]],2,FALSE),""),"")</f>
        <v/>
      </c>
      <c r="E7" s="18" t="str">
        <f ca="1">IFERROR(IF(VLOOKUP(E6,Tabelle2[[Datum]:[Veranstaltung]],2,FALSE)&lt;&gt;"",VLOOKUP(E6,Tabelle2[[Datum]:[Veranstaltung]],2,FALSE),""),"")</f>
        <v/>
      </c>
      <c r="F7" s="18" t="str">
        <f ca="1">IFERROR(IF(VLOOKUP(F6,Tabelle2[[Datum]:[Veranstaltung]],2,FALSE)&lt;&gt;"",VLOOKUP(F6,Tabelle2[[Datum]:[Veranstaltung]],2,FALSE),""),"")</f>
        <v/>
      </c>
      <c r="G7" s="18" t="str">
        <f ca="1">IFERROR(IF(VLOOKUP(G6,Tabelle2[[Datum]:[Veranstaltung]],2,FALSE)&lt;&gt;"",VLOOKUP(G6,Tabelle2[[Datum]:[Veranstaltung]],2,FALSE),""),"")</f>
        <v/>
      </c>
      <c r="H7" s="18" t="str">
        <f ca="1">IFERROR(IF(VLOOKUP(H6,Tabelle2[[Datum]:[Veranstaltung]],2,FALSE)&lt;&gt;"",VLOOKUP(H6,Tabelle2[[Datum]:[Veranstaltung]],2,FALSE),""),"")</f>
        <v/>
      </c>
    </row>
    <row r="8" spans="1:13" s="10" customFormat="1" ht="30" customHeight="1" x14ac:dyDescent="0.25">
      <c r="A8" s="19"/>
      <c r="B8" s="45">
        <f ca="1">IFERROR(H6+1,"")</f>
        <v>45208</v>
      </c>
      <c r="C8" s="46">
        <f ca="1">IFERROR(B8+1,"")</f>
        <v>45209</v>
      </c>
      <c r="D8" s="46">
        <f t="shared" ca="1" si="1"/>
        <v>45210</v>
      </c>
      <c r="E8" s="46">
        <f t="shared" ca="1" si="1"/>
        <v>45211</v>
      </c>
      <c r="F8" s="46">
        <f t="shared" ca="1" si="1"/>
        <v>45212</v>
      </c>
      <c r="G8" s="46">
        <f t="shared" ca="1" si="1"/>
        <v>45213</v>
      </c>
      <c r="H8" s="46">
        <f t="shared" ca="1" si="1"/>
        <v>45214</v>
      </c>
    </row>
    <row r="9" spans="1:13" s="11" customFormat="1" ht="30" customHeight="1" x14ac:dyDescent="0.25">
      <c r="A9" s="20"/>
      <c r="B9" s="22" t="str">
        <f ca="1">IFERROR(IF(VLOOKUP(B8,Tabelle2[[Datum]:[Veranstaltung]],2,FALSE)&lt;&gt;"",VLOOKUP(B8,Tabelle2[[Datum]:[Veranstaltung]],2,FALSE),""),"")</f>
        <v/>
      </c>
      <c r="C9" s="18" t="str">
        <f ca="1">IFERROR(IF(VLOOKUP(C8,Tabelle2[[Datum]:[Veranstaltung]],2,FALSE)&lt;&gt;"",VLOOKUP(C8,Tabelle2[[Datum]:[Veranstaltung]],2,FALSE),""),"")</f>
        <v/>
      </c>
      <c r="D9" s="18" t="str">
        <f ca="1">IFERROR(IF(VLOOKUP(D8,Tabelle2[[Datum]:[Veranstaltung]],2,FALSE)&lt;&gt;"",VLOOKUP(D8,Tabelle2[[Datum]:[Veranstaltung]],2,FALSE),""),"")</f>
        <v/>
      </c>
      <c r="E9" s="18" t="str">
        <f ca="1">IFERROR(IF(VLOOKUP(E8,Tabelle2[[Datum]:[Veranstaltung]],2,FALSE)&lt;&gt;"",VLOOKUP(E8,Tabelle2[[Datum]:[Veranstaltung]],2,FALSE),""),"")</f>
        <v/>
      </c>
      <c r="F9" s="18" t="str">
        <f ca="1">IFERROR(IF(VLOOKUP(F8,Tabelle2[[Datum]:[Veranstaltung]],2,FALSE)&lt;&gt;"",VLOOKUP(F8,Tabelle2[[Datum]:[Veranstaltung]],2,FALSE),""),"")</f>
        <v/>
      </c>
      <c r="G9" s="18" t="str">
        <f ca="1">IFERROR(IF(VLOOKUP(G8,Tabelle2[[Datum]:[Veranstaltung]],2,FALSE)&lt;&gt;"",VLOOKUP(G8,Tabelle2[[Datum]:[Veranstaltung]],2,FALSE),""),"")</f>
        <v/>
      </c>
      <c r="H9" s="18" t="str">
        <f ca="1">IFERROR(IF(VLOOKUP(H8,Tabelle2[[Datum]:[Veranstaltung]],2,FALSE)&lt;&gt;"",VLOOKUP(H8,Tabelle2[[Datum]:[Veranstaltung]],2,FALSE),""),"")</f>
        <v/>
      </c>
    </row>
    <row r="10" spans="1:13" s="10" customFormat="1" ht="30" customHeight="1" x14ac:dyDescent="0.25">
      <c r="A10" s="19"/>
      <c r="B10" s="45">
        <f ca="1">IFERROR(H8+1,"")</f>
        <v>45215</v>
      </c>
      <c r="C10" s="46">
        <f ca="1">IFERROR(B10+1,"")</f>
        <v>45216</v>
      </c>
      <c r="D10" s="46">
        <f t="shared" ca="1" si="1"/>
        <v>45217</v>
      </c>
      <c r="E10" s="46">
        <f t="shared" ca="1" si="1"/>
        <v>45218</v>
      </c>
      <c r="F10" s="46">
        <f t="shared" ca="1" si="1"/>
        <v>45219</v>
      </c>
      <c r="G10" s="46">
        <f t="shared" ca="1" si="1"/>
        <v>45220</v>
      </c>
      <c r="H10" s="46">
        <f t="shared" ca="1" si="1"/>
        <v>45221</v>
      </c>
    </row>
    <row r="11" spans="1:13" s="11" customFormat="1" ht="30" customHeight="1" x14ac:dyDescent="0.25">
      <c r="A11" s="20"/>
      <c r="B11" s="22" t="str">
        <f ca="1">IFERROR(IF(VLOOKUP(B10,Tabelle2[[Datum]:[Veranstaltung]],2,FALSE)&lt;&gt;"",VLOOKUP(B10,Tabelle2[[Datum]:[Veranstaltung]],2,FALSE),""),"")</f>
        <v/>
      </c>
      <c r="C11" s="18" t="str">
        <f ca="1">IFERROR(IF(VLOOKUP(C10,Tabelle2[[Datum]:[Veranstaltung]],2,FALSE)&lt;&gt;"",VLOOKUP(C10,Tabelle2[[Datum]:[Veranstaltung]],2,FALSE),""),"")</f>
        <v/>
      </c>
      <c r="D11" s="18" t="str">
        <f ca="1">IFERROR(IF(VLOOKUP(D10,Tabelle2[[Datum]:[Veranstaltung]],2,FALSE)&lt;&gt;"",VLOOKUP(D10,Tabelle2[[Datum]:[Veranstaltung]],2,FALSE),""),"")</f>
        <v/>
      </c>
      <c r="E11" s="18" t="str">
        <f ca="1">IFERROR(IF(VLOOKUP(E10,Tabelle2[[Datum]:[Veranstaltung]],2,FALSE)&lt;&gt;"",VLOOKUP(E10,Tabelle2[[Datum]:[Veranstaltung]],2,FALSE),""),"")</f>
        <v/>
      </c>
      <c r="F11" s="18" t="str">
        <f ca="1">IFERROR(IF(VLOOKUP(F10,Tabelle2[[Datum]:[Veranstaltung]],2,FALSE)&lt;&gt;"",VLOOKUP(F10,Tabelle2[[Datum]:[Veranstaltung]],2,FALSE),""),"")</f>
        <v/>
      </c>
      <c r="G11" s="18" t="str">
        <f ca="1">IFERROR(IF(VLOOKUP(G10,Tabelle2[[Datum]:[Veranstaltung]],2,FALSE)&lt;&gt;"",VLOOKUP(G10,Tabelle2[[Datum]:[Veranstaltung]],2,FALSE),""),"")</f>
        <v/>
      </c>
      <c r="H11" s="18" t="str">
        <f ca="1">IFERROR(IF(VLOOKUP(H10,Tabelle2[[Datum]:[Veranstaltung]],2,FALSE)&lt;&gt;"",VLOOKUP(H10,Tabelle2[[Datum]:[Veranstaltung]],2,FALSE),""),"")</f>
        <v/>
      </c>
    </row>
    <row r="12" spans="1:13" s="10" customFormat="1" ht="30" customHeight="1" x14ac:dyDescent="0.25">
      <c r="A12" s="19"/>
      <c r="B12" s="45">
        <f ca="1">IFERROR(H10+1,"")</f>
        <v>45222</v>
      </c>
      <c r="C12" s="46">
        <f ca="1">IFERROR(B12+1,"")</f>
        <v>45223</v>
      </c>
      <c r="D12" s="46">
        <f t="shared" ca="1" si="1"/>
        <v>45224</v>
      </c>
      <c r="E12" s="46">
        <f t="shared" ca="1" si="1"/>
        <v>45225</v>
      </c>
      <c r="F12" s="46">
        <f t="shared" ca="1" si="1"/>
        <v>45226</v>
      </c>
      <c r="G12" s="46">
        <f t="shared" ca="1" si="1"/>
        <v>45227</v>
      </c>
      <c r="H12" s="46">
        <f t="shared" ca="1" si="1"/>
        <v>45228</v>
      </c>
    </row>
    <row r="13" spans="1:13" s="11" customFormat="1" ht="30" customHeight="1" x14ac:dyDescent="0.25">
      <c r="A13" s="20"/>
      <c r="B13" s="22" t="str">
        <f ca="1">IFERROR(IF(VLOOKUP(B12,Tabelle2[[Datum]:[Veranstaltung]],2,FALSE)&lt;&gt;"",VLOOKUP(B12,Tabelle2[[Datum]:[Veranstaltung]],2,FALSE),""),"")</f>
        <v/>
      </c>
      <c r="C13" s="18" t="str">
        <f ca="1">IFERROR(IF(VLOOKUP(C12,Tabelle2[[Datum]:[Veranstaltung]],2,FALSE)&lt;&gt;"",VLOOKUP(C12,Tabelle2[[Datum]:[Veranstaltung]],2,FALSE),""),"")</f>
        <v/>
      </c>
      <c r="D13" s="18" t="str">
        <f ca="1">IFERROR(IF(VLOOKUP(D12,Tabelle2[[Datum]:[Veranstaltung]],2,FALSE)&lt;&gt;"",VLOOKUP(D12,Tabelle2[[Datum]:[Veranstaltung]],2,FALSE),""),"")</f>
        <v/>
      </c>
      <c r="E13" s="18" t="str">
        <f ca="1">IFERROR(IF(VLOOKUP(E12,Tabelle2[[Datum]:[Veranstaltung]],2,FALSE)&lt;&gt;"",VLOOKUP(E12,Tabelle2[[Datum]:[Veranstaltung]],2,FALSE),""),"")</f>
        <v/>
      </c>
      <c r="F13" s="18" t="str">
        <f ca="1">IFERROR(IF(VLOOKUP(F12,Tabelle2[[Datum]:[Veranstaltung]],2,FALSE)&lt;&gt;"",VLOOKUP(F12,Tabelle2[[Datum]:[Veranstaltung]],2,FALSE),""),"")</f>
        <v/>
      </c>
      <c r="G13" s="18" t="str">
        <f ca="1">IFERROR(IF(VLOOKUP(G12,Tabelle2[[Datum]:[Veranstaltung]],2,FALSE)&lt;&gt;"",VLOOKUP(G12,Tabelle2[[Datum]:[Veranstaltung]],2,FALSE),""),"")</f>
        <v/>
      </c>
      <c r="H13" s="18" t="str">
        <f ca="1">IFERROR(IF(VLOOKUP(H12,Tabelle2[[Datum]:[Veranstaltung]],2,FALSE)&lt;&gt;"",VLOOKUP(H12,Tabelle2[[Datum]:[Veranstaltung]],2,FALSE),""),"")</f>
        <v/>
      </c>
    </row>
    <row r="14" spans="1:13" s="10" customFormat="1" ht="30" customHeight="1" x14ac:dyDescent="0.25">
      <c r="A14" s="19"/>
      <c r="B14" s="45">
        <f ca="1">IFERROR(H12+1,"")</f>
        <v>45229</v>
      </c>
      <c r="C14" s="46">
        <f ca="1">IFERROR(B14+1,"")</f>
        <v>45230</v>
      </c>
      <c r="D14" s="46">
        <f t="shared" ca="1" si="1"/>
        <v>45231</v>
      </c>
      <c r="E14" s="46">
        <f t="shared" ca="1" si="1"/>
        <v>45232</v>
      </c>
      <c r="F14" s="46">
        <f t="shared" ca="1" si="1"/>
        <v>45233</v>
      </c>
      <c r="G14" s="46">
        <f t="shared" ca="1" si="1"/>
        <v>45234</v>
      </c>
      <c r="H14" s="46">
        <f t="shared" ca="1" si="1"/>
        <v>45235</v>
      </c>
    </row>
    <row r="15" spans="1:13" s="11" customFormat="1" ht="30" customHeight="1" x14ac:dyDescent="0.25">
      <c r="A15" s="20"/>
      <c r="B15" s="23" t="str">
        <f ca="1">IFERROR(IF(VLOOKUP(B14,Tabelle2[[Datum]:[Veranstaltung]],2,FALSE)&lt;&gt;"",VLOOKUP(B14,Tabelle2[[Datum]:[Veranstaltung]],2,FALSE),""),"")</f>
        <v/>
      </c>
      <c r="C15" s="21" t="str">
        <f ca="1">IFERROR(IF(VLOOKUP(C14,Tabelle2[[Datum]:[Veranstaltung]],2,FALSE)&lt;&gt;"",VLOOKUP(C14,Tabelle2[[Datum]:[Veranstaltung]],2,FALSE),""),"")</f>
        <v/>
      </c>
      <c r="D15" s="21" t="str">
        <f ca="1">IFERROR(IF(VLOOKUP(D14,Tabelle2[[Datum]:[Veranstaltung]],2,FALSE)&lt;&gt;"",VLOOKUP(D14,Tabelle2[[Datum]:[Veranstaltung]],2,FALSE),""),"")</f>
        <v/>
      </c>
      <c r="E15" s="21" t="str">
        <f ca="1">IFERROR(IF(VLOOKUP(E14,Tabelle2[[Datum]:[Veranstaltung]],2,FALSE)&lt;&gt;"",VLOOKUP(E14,Tabelle2[[Datum]:[Veranstaltung]],2,FALSE),""),"")</f>
        <v/>
      </c>
      <c r="F15" s="21" t="str">
        <f ca="1">IFERROR(IF(VLOOKUP(F14,Tabelle2[[Datum]:[Veranstaltung]],2,FALSE)&lt;&gt;"",VLOOKUP(F14,Tabelle2[[Datum]:[Veranstaltung]],2,FALSE),""),"")</f>
        <v/>
      </c>
      <c r="G15" s="21" t="str">
        <f ca="1">IFERROR(IF(VLOOKUP(G14,Tabelle2[[Datum]:[Veranstaltung]],2,FALSE)&lt;&gt;"",VLOOKUP(G14,Tabelle2[[Datum]:[Veranstaltung]],2,FALSE),""),"")</f>
        <v/>
      </c>
      <c r="H15" s="21" t="str">
        <f ca="1">IFERROR(IF(VLOOKUP(H14,Tabelle2[[Datum]:[Veranstaltung]],2,FALSE)&lt;&gt;"",VLOOKUP(H14,Tabelle2[[Datum]:[Veranstaltung]],2,FALSE),""),"")</f>
        <v/>
      </c>
    </row>
    <row r="16" spans="1:13" s="12" customFormat="1" ht="30" customHeight="1" x14ac:dyDescent="0.25">
      <c r="B16" s="40" t="s">
        <v>9</v>
      </c>
      <c r="C16" s="15"/>
      <c r="D16" s="9"/>
      <c r="F16" s="8"/>
    </row>
    <row r="17" spans="2:3" ht="21.9" customHeight="1" x14ac:dyDescent="0.25">
      <c r="B17" s="41"/>
      <c r="C17" s="16" t="s">
        <v>11</v>
      </c>
    </row>
    <row r="18" spans="2:3" ht="21.9" customHeight="1" x14ac:dyDescent="0.25">
      <c r="B18" s="42"/>
      <c r="C18" s="16" t="s">
        <v>12</v>
      </c>
    </row>
    <row r="19" spans="2:3" ht="21.9" customHeight="1" x14ac:dyDescent="0.25">
      <c r="B19" s="43"/>
      <c r="C19" s="16" t="s">
        <v>13</v>
      </c>
    </row>
    <row r="20" spans="2:3" ht="21.9" customHeight="1" x14ac:dyDescent="0.25">
      <c r="B20" s="44"/>
      <c r="C20" s="16" t="s">
        <v>14</v>
      </c>
    </row>
  </sheetData>
  <conditionalFormatting sqref="B4:H4">
    <cfRule type="expression" dxfId="34" priority="1">
      <formula>MONTH(B$6)&lt;&gt;MONTH(FirstDayofTheMonth)</formula>
    </cfRule>
    <cfRule type="expression" dxfId="29" priority="56">
      <formula>MONTH(B$4)&lt;&gt;MONTH(FirstDayofTheMonth)</formula>
    </cfRule>
  </conditionalFormatting>
  <conditionalFormatting sqref="B6:H7">
    <cfRule type="expression" dxfId="24" priority="46">
      <formula>MONTH(B$6)&lt;&gt;MONTH(FirstDayofTheMonth)</formula>
    </cfRule>
  </conditionalFormatting>
  <conditionalFormatting sqref="B8:H9">
    <cfRule type="expression" dxfId="15" priority="36">
      <formula>MONTH(B$8)&lt;&gt;MONTH(FirstDayofTheMonth)</formula>
    </cfRule>
  </conditionalFormatting>
  <conditionalFormatting sqref="B10:H11">
    <cfRule type="expression" dxfId="14" priority="26">
      <formula>MONTH(B$10)&lt;&gt;MONTH(FirstDayofTheMonth)</formula>
    </cfRule>
  </conditionalFormatting>
  <conditionalFormatting sqref="B12:H13">
    <cfRule type="expression" dxfId="9" priority="16">
      <formula>MONTH(B$12)&lt;&gt;MONTH(FirstDayofTheMonth)</formula>
    </cfRule>
  </conditionalFormatting>
  <conditionalFormatting sqref="B14:H15">
    <cfRule type="expression" dxfId="4" priority="6">
      <formula>MONTH(B$14)&lt;&gt;MONTH(FirstDayofTheMonth)</formula>
    </cfRule>
  </conditionalFormatting>
  <dataValidations count="2">
    <dataValidation type="list" allowBlank="1" showInputMessage="1" showErrorMessage="1" sqref="H2" xr:uid="{00000000-0002-0000-0200-000000000000}">
      <formula1>"Januar,Februar,März,April,Mai,Juni,Juli,August,September,Oktober,November,Dezember"</formula1>
    </dataValidation>
    <dataValidation allowBlank="1" showInputMessage="1" showErrorMessage="1" prompt="Wählen Sie ein Jahr und einen Monat aus. Der Kalender führt anhand der Daten der Registerkarte „Zeitplan“ eine automatische Aktualisierung aus." sqref="A1" xr:uid="{00000000-0002-0000-0200-000001000000}"/>
  </dataValidations>
  <printOptions gridLines="1"/>
  <pageMargins left="0.7" right="0.7" top="0.75" bottom="0.75" header="0.3" footer="0.3"/>
  <pageSetup paperSize="9" scale="86" fitToHeight="20" orientation="landscape" horizontalDpi="4294967293" verticalDpi="300" r:id="rId1"/>
  <ignoredErrors>
    <ignoredError sqref="C5:H5 B7 C7:H7 B9 C9:H9 C11:H11 C13:H13 B11 B13 B6:H6 B8:H8 B10:H10 B12:H12 B14:H1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C4558500-B291-44E2-9F42-34FE55DDFD90}">
            <xm:f>VLOOKUP(B$6,Zeitplan!$B:$F,4,FALSE)="Geplant"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3" stopIfTrue="1" id="{6A1521DA-E3F5-44B7-9CB3-68D1A2D5EF90}">
            <xm:f>VLOOKUP(B$6,Zeitplan!$B:$F,4,FALSE)="Mit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4" stopIfTrue="1" id="{75683EB4-FC07-422A-BEAE-06A9B138DE98}">
            <xm:f>VLOOKUP(B$6,Zeitplan!$B:$F,4,FALSE)="Abgebrochen"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" stopIfTrue="1" id="{2D9FF0BB-6313-45A5-A018-7737B88E1346}">
            <xm:f>VLOOKUP(B$6,Zeitplan!$B:$F,4,FALSE)="Abgeschlossen"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B4:H4</xm:sqref>
        </x14:conditionalFormatting>
        <x14:conditionalFormatting xmlns:xm="http://schemas.microsoft.com/office/excel/2006/main">
          <x14:cfRule type="expression" priority="62" stopIfTrue="1" id="{20B3C701-07C6-4F3F-853A-78CCB9849D7F}">
            <xm:f>VLOOKUP(B$4,Zeitplan!$B:$F,4,FALSE)="Geplant"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63" stopIfTrue="1" id="{9E9A2561-F475-4E8A-890A-2F118D86D11B}">
            <xm:f>VLOOKUP(B$4,Zeitplan!$B:$F,4,FALSE)="Mit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88" stopIfTrue="1" id="{E7EDB902-1970-4412-8854-C0D051E0217B}">
            <xm:f>VLOOKUP(B$4,Zeitplan!$B:$F,4,FALSE)="Abgebrochen"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9" stopIfTrue="1" id="{F9A2902A-2B4C-44BA-8519-898465650963}">
            <xm:f>VLOOKUP(B$4,Zeitplan!$B:$F,4,FALSE)="Abgeschlossen"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expression" priority="52" stopIfTrue="1" id="{0055B410-D552-4CD0-8A26-66DFF119403C}">
            <xm:f>VLOOKUP(B$6,Zeitplan!$B:$F,4,FALSE)="Geplant"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3" stopIfTrue="1" id="{ECEFAC93-53CA-4321-ABD2-0A317830E155}">
            <xm:f>VLOOKUP(B$6,Zeitplan!$B:$F,4,FALSE)="Mit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54" stopIfTrue="1" id="{BC55CD57-A394-49A2-9E69-AFD26A83C0C8}">
            <xm:f>VLOOKUP(B$6,Zeitplan!$B:$F,4,FALSE)="Abgebrochen"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5" stopIfTrue="1" id="{1858EE0D-458D-4AC8-A95F-5180E792B5DB}">
            <xm:f>VLOOKUP(B$6,Zeitplan!$B:$F,4,FALSE)="Abgeschlossen"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B6:H7</xm:sqref>
        </x14:conditionalFormatting>
        <x14:conditionalFormatting xmlns:xm="http://schemas.microsoft.com/office/excel/2006/main">
          <x14:cfRule type="expression" priority="42" stopIfTrue="1" id="{02F3470B-AC7D-4425-B13D-60A8EB4B8058}">
            <xm:f>VLOOKUP(B$8,Zeitplan!$B:$F,4,FALSE)="Geplant"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43" stopIfTrue="1" id="{F048C2E9-D74C-49D1-9705-0FDE96182718}">
            <xm:f>VLOOKUP(B$8,Zeitplan!$B:$F,4,FALSE)="Mit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44" stopIfTrue="1" id="{37E421D2-E6AA-45AD-98E8-96B86AC3241B}">
            <xm:f>VLOOKUP(B$8,Zeitplan!$B:$F,4,FALSE)="Abgebrochen"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5" stopIfTrue="1" id="{EA2F6291-C5EC-4459-A19D-8E0A4BBF8903}">
            <xm:f>VLOOKUP(B$8,Zeitplan!$B:$F,4,FALSE)="Abgeschlossen"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B8:H9</xm:sqref>
        </x14:conditionalFormatting>
        <x14:conditionalFormatting xmlns:xm="http://schemas.microsoft.com/office/excel/2006/main">
          <x14:cfRule type="expression" priority="32" stopIfTrue="1" id="{7F466E3C-C127-4A01-93C7-88B037ED7203}">
            <xm:f>VLOOKUP(B$10,Zeitplan!$B:$F,4,FALSE)="Geplant"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34" stopIfTrue="1" id="{FE84C582-5C60-4656-9AC1-65A8910C5C52}">
            <xm:f>VLOOKUP(B$10,Zeitplan!$B:$F,4,FALSE)="Abgebrochen"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5" stopIfTrue="1" id="{33D3BCD1-E88F-4181-BF5F-FD16B870D506}">
            <xm:f>VLOOKUP(B$10,Zeitplan!$B:$F,4,FALSE)="Abgeschlossen"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33" stopIfTrue="1" id="{6F5ACD77-C776-4301-B4E9-9EEFF35A6F49}">
            <xm:f>VLOOKUP(B$10,Zeitplan!$B:$F,4,FALSE)="Mit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m:sqref>B10:H11</xm:sqref>
        </x14:conditionalFormatting>
        <x14:conditionalFormatting xmlns:xm="http://schemas.microsoft.com/office/excel/2006/main">
          <x14:cfRule type="expression" priority="22" stopIfTrue="1" id="{09791781-9B24-40AB-9FCF-671E5A46DC20}">
            <xm:f>VLOOKUP(B$12,Zeitplan!$B:$F,4,FALSE)="Geplant"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23" stopIfTrue="1" id="{65861D16-E9D7-457E-87D3-B8D2EF6CB01A}">
            <xm:f>VLOOKUP(B$12,Zeitplan!$B:$F,4,FALSE)="Mit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4" stopIfTrue="1" id="{2C70DB31-6AB6-41A6-B425-8F9955C1DD7E}">
            <xm:f>VLOOKUP(B$12,Zeitplan!$B:$F,4,FALSE)="Abgebrochen"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5" stopIfTrue="1" id="{CC881267-82AB-480B-B266-4D36AD92B4F1}">
            <xm:f>VLOOKUP(B$12,Zeitplan!$B:$F,4,FALSE)="Abgeschlossen"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B12:H13</xm:sqref>
        </x14:conditionalFormatting>
        <x14:conditionalFormatting xmlns:xm="http://schemas.microsoft.com/office/excel/2006/main">
          <x14:cfRule type="expression" priority="12" stopIfTrue="1" id="{395D13C2-2EB0-455D-A629-E7C2D485F47C}">
            <xm:f>VLOOKUP(B$14,Zeitplan!$B:$F,4,FALSE)="Geplant"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3" stopIfTrue="1" id="{3A13D82C-A3A2-4087-BA65-96C3C5C23901}">
            <xm:f>VLOOKUP(B$14,Zeitplan!$B:$F,4,FALSE)="Mit Vorbehalt"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" stopIfTrue="1" id="{ADCB2DEB-911A-48D6-A958-FAEA8F670B7D}">
            <xm:f>VLOOKUP(B$14,Zeitplan!$B:$F,4,FALSE)="Abgebrochen"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5" stopIfTrue="1" id="{16521BF5-1EE1-4871-8B47-96FD25DB609E}">
            <xm:f>VLOOKUP(B$14,Zeitplan!$B:$F,4,FALSE)="Abgeschlossen"</xm:f>
            <x14:dxf>
              <fill>
                <patternFill>
                  <bgColor theme="6" tint="0.79998168889431442"/>
                </patternFill>
              </fill>
            </x14:dxf>
          </x14:cfRule>
          <xm:sqref>B14:H15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Liste</vt:lpstr>
      <vt:lpstr>Zeitplan</vt:lpstr>
      <vt:lpstr>Kalender</vt:lpstr>
      <vt:lpstr>Liste!Druckbereich</vt:lpstr>
      <vt:lpstr>FirstDayofTheMonth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2019-03-19T17:18:06Z</dcterms:created>
  <dcterms:modified xsi:type="dcterms:W3CDTF">2023-10-25T17:12:25Z</dcterms:modified>
</cp:coreProperties>
</file>